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W23" sheetId="1" r:id="rId1"/>
  </sheets>
  <definedNames>
    <definedName name="_xlnm.Print_Titles" localSheetId="0">'FW23'!$1:$7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AF9" i="1" s="1"/>
  <c r="AE10" i="1"/>
  <c r="AF10" i="1" s="1"/>
  <c r="AE11" i="1"/>
  <c r="AF11" i="1" s="1"/>
  <c r="AE12" i="1"/>
  <c r="AF12" i="1" s="1"/>
  <c r="AE13" i="1"/>
  <c r="AF13" i="1" s="1"/>
  <c r="AE14" i="1"/>
  <c r="AF14" i="1" s="1"/>
  <c r="AE15" i="1"/>
  <c r="AF15" i="1" s="1"/>
  <c r="AE16" i="1"/>
  <c r="AF16" i="1" s="1"/>
  <c r="AE17" i="1"/>
  <c r="AF17" i="1" s="1"/>
  <c r="AE18" i="1"/>
  <c r="AF18" i="1" s="1"/>
  <c r="AE8" i="1"/>
  <c r="AF8" i="1" s="1"/>
  <c r="AF19" i="1" l="1"/>
  <c r="AE19" i="1"/>
</calcChain>
</file>

<file path=xl/sharedStrings.xml><?xml version="1.0" encoding="utf-8"?>
<sst xmlns="http://schemas.openxmlformats.org/spreadsheetml/2006/main" count="82" uniqueCount="45">
  <si>
    <t>US</t>
  </si>
  <si>
    <t>UK</t>
  </si>
  <si>
    <t>EUR</t>
  </si>
  <si>
    <t>US W</t>
  </si>
  <si>
    <t>UK W</t>
  </si>
  <si>
    <t>STYLE #</t>
  </si>
  <si>
    <t>STYLE NAME</t>
  </si>
  <si>
    <t>PICTURE</t>
  </si>
  <si>
    <t>COLOR DESCRIPTION</t>
  </si>
  <si>
    <t>GENDER</t>
  </si>
  <si>
    <t>US SIZING</t>
  </si>
  <si>
    <t>Men/Unisex</t>
  </si>
  <si>
    <t>3.5-12, 13, 14</t>
  </si>
  <si>
    <t>Women's</t>
  </si>
  <si>
    <t>5-12</t>
  </si>
  <si>
    <t>JAZZ ORIGINAL</t>
  </si>
  <si>
    <t>S1044-684</t>
  </si>
  <si>
    <t>GREY</t>
  </si>
  <si>
    <t>JAZZ TRIPLE</t>
  </si>
  <si>
    <t>SHADOW ORIGINAL</t>
  </si>
  <si>
    <t>TOTAL</t>
  </si>
  <si>
    <t>BLACK/GREY</t>
  </si>
  <si>
    <t>S2044-316</t>
  </si>
  <si>
    <t>NVY/WHT</t>
  </si>
  <si>
    <t>S2044-449</t>
  </si>
  <si>
    <t>BLK/WHT</t>
  </si>
  <si>
    <t>S2044-674</t>
  </si>
  <si>
    <t>GREY/DARK RED</t>
  </si>
  <si>
    <t>S1044-521</t>
  </si>
  <si>
    <t>BLACK/GOLD</t>
  </si>
  <si>
    <t>S60530-13</t>
  </si>
  <si>
    <t>BLACK</t>
  </si>
  <si>
    <t>BLACK/SILVER</t>
  </si>
  <si>
    <t>2108-518</t>
  </si>
  <si>
    <t>BLK</t>
  </si>
  <si>
    <t>S2108-856</t>
  </si>
  <si>
    <t>NAVY/WHITE</t>
  </si>
  <si>
    <t>S2108-857</t>
  </si>
  <si>
    <t>GRAY/WHITE</t>
  </si>
  <si>
    <t>S2108-862</t>
  </si>
  <si>
    <t>S1108-671</t>
  </si>
  <si>
    <t>DELIVERY</t>
  </si>
  <si>
    <t>UOMO</t>
  </si>
  <si>
    <t>Settembre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</si>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</sst>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B0F0"/>
      <name val="Arial"/>
      <family val="2"/>
      <charset val="238"/>
    </font>
    <font>
      <sz val="11"/>
      <color rgb="FF00B0F0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CE4D6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100542</xdr:colOff>
      <xdr:row>11</xdr:row>
      <xdr:rowOff>78317</xdr:rowOff>
    </xdr:from>
    <xdr:to>
      <xdr:col>2</xdr:col>
      <xdr:colOff>639657</xdr:colOff>
      <xdr:row>11</xdr:row>
      <xdr:rowOff>535755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xmlns="" id="{36448AF1-7302-1E54-F4ED-CADBD71F3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1375" y="10788650"/>
          <a:ext cx="539115" cy="457438"/>
        </a:xfrm>
        <a:prstGeom prst="rect">
          <a:avLst/>
        </a:prstGeom>
      </xdr:spPr>
    </xdr:pic>
    <xdr:clientData/>
  </xdr:twoCellAnchor>
  <xdr:twoCellAnchor editAs="oneCell">
    <xdr:from>
      <xdr:col>2</xdr:col>
      <xdr:colOff>153629</xdr:colOff>
      <xdr:row>7</xdr:row>
      <xdr:rowOff>30725</xdr:rowOff>
    </xdr:from>
    <xdr:to>
      <xdr:col>2</xdr:col>
      <xdr:colOff>702883</xdr:colOff>
      <xdr:row>7</xdr:row>
      <xdr:rowOff>587599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CA99188A-0EA6-325F-F456-427E5FFB6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1048" y="4721531"/>
          <a:ext cx="553064" cy="553064"/>
        </a:xfrm>
        <a:prstGeom prst="rect">
          <a:avLst/>
        </a:prstGeom>
      </xdr:spPr>
    </xdr:pic>
    <xdr:clientData/>
  </xdr:twoCellAnchor>
  <xdr:twoCellAnchor editAs="oneCell">
    <xdr:from>
      <xdr:col>2</xdr:col>
      <xdr:colOff>122904</xdr:colOff>
      <xdr:row>8</xdr:row>
      <xdr:rowOff>10242</xdr:rowOff>
    </xdr:from>
    <xdr:to>
      <xdr:col>2</xdr:col>
      <xdr:colOff>686210</xdr:colOff>
      <xdr:row>8</xdr:row>
      <xdr:rowOff>573548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B031134B-4715-5F57-2675-0EEB14BD3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3154" y="5169617"/>
          <a:ext cx="563306" cy="563306"/>
        </a:xfrm>
        <a:prstGeom prst="rect">
          <a:avLst/>
        </a:prstGeom>
      </xdr:spPr>
    </xdr:pic>
    <xdr:clientData/>
  </xdr:twoCellAnchor>
  <xdr:twoCellAnchor editAs="oneCell">
    <xdr:from>
      <xdr:col>2</xdr:col>
      <xdr:colOff>102421</xdr:colOff>
      <xdr:row>9</xdr:row>
      <xdr:rowOff>20483</xdr:rowOff>
    </xdr:from>
    <xdr:to>
      <xdr:col>2</xdr:col>
      <xdr:colOff>798872</xdr:colOff>
      <xdr:row>9</xdr:row>
      <xdr:rowOff>591245</xdr:rowOff>
    </xdr:to>
    <xdr:pic>
      <xdr:nvPicPr>
        <xdr:cNvPr id="38" name="Obrázek 37">
          <a:extLst>
            <a:ext uri="{FF2B5EF4-FFF2-40B4-BE49-F238E27FC236}">
              <a16:creationId xmlns:a16="http://schemas.microsoft.com/office/drawing/2014/main" xmlns="" id="{C670DCCE-7D77-296B-3DB8-C03B37A4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40" y="8459838"/>
          <a:ext cx="696451" cy="574572"/>
        </a:xfrm>
        <a:prstGeom prst="rect">
          <a:avLst/>
        </a:prstGeom>
      </xdr:spPr>
    </xdr:pic>
    <xdr:clientData/>
  </xdr:twoCellAnchor>
  <xdr:twoCellAnchor editAs="oneCell">
    <xdr:from>
      <xdr:col>2</xdr:col>
      <xdr:colOff>122904</xdr:colOff>
      <xdr:row>10</xdr:row>
      <xdr:rowOff>30727</xdr:rowOff>
    </xdr:from>
    <xdr:to>
      <xdr:col>2</xdr:col>
      <xdr:colOff>669536</xdr:colOff>
      <xdr:row>10</xdr:row>
      <xdr:rowOff>573549</xdr:rowOff>
    </xdr:to>
    <xdr:pic>
      <xdr:nvPicPr>
        <xdr:cNvPr id="40" name="Obrázek 39">
          <a:extLst>
            <a:ext uri="{FF2B5EF4-FFF2-40B4-BE49-F238E27FC236}">
              <a16:creationId xmlns:a16="http://schemas.microsoft.com/office/drawing/2014/main" xmlns="" id="{2ED90EDC-294E-A35D-E85C-F9CF901A2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0323" y="10344356"/>
          <a:ext cx="542822" cy="542822"/>
        </a:xfrm>
        <a:prstGeom prst="rect">
          <a:avLst/>
        </a:prstGeom>
      </xdr:spPr>
    </xdr:pic>
    <xdr:clientData/>
  </xdr:twoCellAnchor>
  <xdr:twoCellAnchor editAs="oneCell">
    <xdr:from>
      <xdr:col>2</xdr:col>
      <xdr:colOff>102421</xdr:colOff>
      <xdr:row>13</xdr:row>
      <xdr:rowOff>30727</xdr:rowOff>
    </xdr:from>
    <xdr:to>
      <xdr:col>2</xdr:col>
      <xdr:colOff>686210</xdr:colOff>
      <xdr:row>14</xdr:row>
      <xdr:rowOff>1187</xdr:rowOff>
    </xdr:to>
    <xdr:pic>
      <xdr:nvPicPr>
        <xdr:cNvPr id="50" name="Obrázek 49">
          <a:extLst>
            <a:ext uri="{FF2B5EF4-FFF2-40B4-BE49-F238E27FC236}">
              <a16:creationId xmlns:a16="http://schemas.microsoft.com/office/drawing/2014/main" xmlns="" id="{D5490430-C7F7-5D98-D5A7-9E0E8AA68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40" y="15967179"/>
          <a:ext cx="583789" cy="583789"/>
        </a:xfrm>
        <a:prstGeom prst="rect">
          <a:avLst/>
        </a:prstGeom>
      </xdr:spPr>
    </xdr:pic>
    <xdr:clientData/>
  </xdr:twoCellAnchor>
  <xdr:twoCellAnchor editAs="oneCell">
    <xdr:from>
      <xdr:col>2</xdr:col>
      <xdr:colOff>122902</xdr:colOff>
      <xdr:row>14</xdr:row>
      <xdr:rowOff>48905</xdr:rowOff>
    </xdr:from>
    <xdr:to>
      <xdr:col>2</xdr:col>
      <xdr:colOff>782197</xdr:colOff>
      <xdr:row>14</xdr:row>
      <xdr:rowOff>593490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xmlns="" id="{DF465EF0-3085-B94F-1639-7DE387B50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0321" y="16610115"/>
          <a:ext cx="655485" cy="540775"/>
        </a:xfrm>
        <a:prstGeom prst="rect">
          <a:avLst/>
        </a:prstGeom>
      </xdr:spPr>
    </xdr:pic>
    <xdr:clientData/>
  </xdr:twoCellAnchor>
  <xdr:twoCellAnchor editAs="oneCell">
    <xdr:from>
      <xdr:col>2</xdr:col>
      <xdr:colOff>102420</xdr:colOff>
      <xdr:row>15</xdr:row>
      <xdr:rowOff>51210</xdr:rowOff>
    </xdr:from>
    <xdr:to>
      <xdr:col>2</xdr:col>
      <xdr:colOff>746474</xdr:colOff>
      <xdr:row>15</xdr:row>
      <xdr:rowOff>588174</xdr:rowOff>
    </xdr:to>
    <xdr:pic>
      <xdr:nvPicPr>
        <xdr:cNvPr id="54" name="Obrázek 53">
          <a:extLst>
            <a:ext uri="{FF2B5EF4-FFF2-40B4-BE49-F238E27FC236}">
              <a16:creationId xmlns:a16="http://schemas.microsoft.com/office/drawing/2014/main" xmlns="" id="{D10E8AE9-F295-92A8-00C0-D68CCD82F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39" y="17237178"/>
          <a:ext cx="655484" cy="540774"/>
        </a:xfrm>
        <a:prstGeom prst="rect">
          <a:avLst/>
        </a:prstGeom>
      </xdr:spPr>
    </xdr:pic>
    <xdr:clientData/>
  </xdr:twoCellAnchor>
  <xdr:twoCellAnchor editAs="oneCell">
    <xdr:from>
      <xdr:col>2</xdr:col>
      <xdr:colOff>49306</xdr:colOff>
      <xdr:row>17</xdr:row>
      <xdr:rowOff>0</xdr:rowOff>
    </xdr:from>
    <xdr:to>
      <xdr:col>2</xdr:col>
      <xdr:colOff>788630</xdr:colOff>
      <xdr:row>18</xdr:row>
      <xdr:rowOff>110614</xdr:rowOff>
    </xdr:to>
    <xdr:pic>
      <xdr:nvPicPr>
        <xdr:cNvPr id="56" name="Obrázek 55">
          <a:extLst>
            <a:ext uri="{FF2B5EF4-FFF2-40B4-BE49-F238E27FC236}">
              <a16:creationId xmlns:a16="http://schemas.microsoft.com/office/drawing/2014/main" xmlns="" id="{31F418FF-5408-6F08-C613-4EF9946E4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6725" y="19439191"/>
          <a:ext cx="739324" cy="735714"/>
        </a:xfrm>
        <a:prstGeom prst="rect">
          <a:avLst/>
        </a:prstGeom>
      </xdr:spPr>
    </xdr:pic>
    <xdr:clientData/>
  </xdr:twoCellAnchor>
  <xdr:twoCellAnchor editAs="oneCell">
    <xdr:from>
      <xdr:col>2</xdr:col>
      <xdr:colOff>57642</xdr:colOff>
      <xdr:row>12</xdr:row>
      <xdr:rowOff>153629</xdr:rowOff>
    </xdr:from>
    <xdr:to>
      <xdr:col>2</xdr:col>
      <xdr:colOff>707876</xdr:colOff>
      <xdr:row>12</xdr:row>
      <xdr:rowOff>476172</xdr:rowOff>
    </xdr:to>
    <xdr:pic>
      <xdr:nvPicPr>
        <xdr:cNvPr id="60" name="Obrázek 59">
          <a:extLst>
            <a:ext uri="{FF2B5EF4-FFF2-40B4-BE49-F238E27FC236}">
              <a16:creationId xmlns:a16="http://schemas.microsoft.com/office/drawing/2014/main" xmlns="" id="{C4FC7FA3-358A-E913-989E-83C2C7187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475" y="11488379"/>
          <a:ext cx="650234" cy="32254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113684</xdr:colOff>
      <xdr:row>16</xdr:row>
      <xdr:rowOff>122658</xdr:rowOff>
    </xdr:from>
    <xdr:to>
      <xdr:col>2</xdr:col>
      <xdr:colOff>738444</xdr:colOff>
      <xdr:row>17</xdr:row>
      <xdr:rowOff>3843</xdr:rowOff>
    </xdr:to>
    <xdr:pic>
      <xdr:nvPicPr>
        <xdr:cNvPr id="64" name="Obrázek 63">
          <a:extLst>
            <a:ext uri="{FF2B5EF4-FFF2-40B4-BE49-F238E27FC236}">
              <a16:creationId xmlns:a16="http://schemas.microsoft.com/office/drawing/2014/main" xmlns="" id="{B7128092-06AB-33AD-6418-2247DA92F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517" y="16452741"/>
          <a:ext cx="624760" cy="505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zoomScale="90" zoomScaleNormal="90" workbookViewId="0">
      <pane ySplit="6" topLeftCell="A7" activePane="bottomLeft" state="frozen"/>
      <selection pane="bottomLeft" activeCell="AI10" sqref="AI10"/>
    </sheetView>
  </sheetViews>
  <sheetFormatPr defaultColWidth="8.85546875" defaultRowHeight="15" x14ac:dyDescent="0.25"/>
  <cols>
    <col min="1" max="1" width="11.7109375" style="31" customWidth="1"/>
    <col min="2" max="2" width="18.42578125" style="31" customWidth="1"/>
    <col min="3" max="3" width="12.7109375" style="31" customWidth="1"/>
    <col min="4" max="4" width="19.28515625" style="54" customWidth="1"/>
    <col min="5" max="5" width="12.42578125" style="31" customWidth="1"/>
    <col min="6" max="6" width="14.42578125" style="31" customWidth="1"/>
    <col min="7" max="7" width="8.85546875" style="48" customWidth="1"/>
    <col min="8" max="8" width="8.85546875" style="31"/>
    <col min="9" max="11" width="5" style="31" customWidth="1"/>
    <col min="12" max="12" width="5.5703125" style="31" bestFit="1" customWidth="1"/>
    <col min="13" max="30" width="5" style="31" customWidth="1"/>
    <col min="31" max="31" width="8.85546875" style="31"/>
    <col min="32" max="32" width="12.5703125" style="31" bestFit="1" customWidth="1"/>
    <col min="33" max="33" width="11.5703125" style="31" bestFit="1" customWidth="1"/>
  </cols>
  <sheetData>
    <row r="1" spans="1:33" x14ac:dyDescent="0.25">
      <c r="A1" s="51"/>
      <c r="B1" s="51"/>
      <c r="C1" s="51"/>
      <c r="D1" s="51"/>
      <c r="E1" s="1"/>
      <c r="F1" s="1"/>
      <c r="H1" s="4" t="s">
        <v>0</v>
      </c>
      <c r="I1" s="5">
        <v>3.5</v>
      </c>
      <c r="J1" s="5">
        <v>4</v>
      </c>
      <c r="K1" s="5">
        <v>4.5</v>
      </c>
      <c r="L1" s="5">
        <v>5</v>
      </c>
      <c r="M1" s="5">
        <v>5.5</v>
      </c>
      <c r="N1" s="6">
        <v>6</v>
      </c>
      <c r="O1" s="6">
        <v>6.5</v>
      </c>
      <c r="P1" s="6">
        <v>7</v>
      </c>
      <c r="Q1" s="6">
        <v>7.5</v>
      </c>
      <c r="R1" s="6">
        <v>8</v>
      </c>
      <c r="S1" s="6">
        <v>8.5</v>
      </c>
      <c r="T1" s="6">
        <v>9</v>
      </c>
      <c r="U1" s="6">
        <v>9.5</v>
      </c>
      <c r="V1" s="6">
        <v>10</v>
      </c>
      <c r="W1" s="6">
        <v>10.5</v>
      </c>
      <c r="X1" s="6">
        <v>11</v>
      </c>
      <c r="Y1" s="6">
        <v>11.5</v>
      </c>
      <c r="Z1" s="6">
        <v>12</v>
      </c>
      <c r="AA1" s="6">
        <v>12.5</v>
      </c>
      <c r="AB1" s="6">
        <v>13</v>
      </c>
      <c r="AC1" s="7">
        <v>14</v>
      </c>
      <c r="AD1" s="8">
        <v>15</v>
      </c>
    </row>
    <row r="2" spans="1:33" x14ac:dyDescent="0.25">
      <c r="A2" s="51"/>
      <c r="B2" s="51"/>
      <c r="C2" s="51"/>
      <c r="D2" s="51"/>
      <c r="E2" s="1"/>
      <c r="F2" s="1"/>
      <c r="H2" s="9" t="s">
        <v>1</v>
      </c>
      <c r="I2" s="10">
        <v>2.5</v>
      </c>
      <c r="J2" s="10">
        <v>3</v>
      </c>
      <c r="K2" s="10">
        <v>3.5</v>
      </c>
      <c r="L2" s="10">
        <v>4</v>
      </c>
      <c r="M2" s="10">
        <v>4.5</v>
      </c>
      <c r="N2" s="11">
        <v>5</v>
      </c>
      <c r="O2" s="11">
        <v>5.5</v>
      </c>
      <c r="P2" s="11">
        <v>6</v>
      </c>
      <c r="Q2" s="11">
        <v>6.5</v>
      </c>
      <c r="R2" s="11">
        <v>7</v>
      </c>
      <c r="S2" s="11">
        <v>7.5</v>
      </c>
      <c r="T2" s="11">
        <v>8</v>
      </c>
      <c r="U2" s="11">
        <v>8.5</v>
      </c>
      <c r="V2" s="11">
        <v>9</v>
      </c>
      <c r="W2" s="11">
        <v>9.5</v>
      </c>
      <c r="X2" s="11">
        <v>10</v>
      </c>
      <c r="Y2" s="11">
        <v>10.5</v>
      </c>
      <c r="Z2" s="11">
        <v>11</v>
      </c>
      <c r="AA2" s="11">
        <v>11.5</v>
      </c>
      <c r="AB2" s="11">
        <v>12</v>
      </c>
      <c r="AC2" s="12">
        <v>13</v>
      </c>
      <c r="AD2" s="13">
        <v>14</v>
      </c>
    </row>
    <row r="3" spans="1:33" ht="15.75" thickBot="1" x14ac:dyDescent="0.3">
      <c r="A3" s="51"/>
      <c r="B3" s="51"/>
      <c r="C3" s="51"/>
      <c r="D3" s="51"/>
      <c r="E3" s="1"/>
      <c r="F3" s="56" t="s">
        <v>42</v>
      </c>
      <c r="G3" s="56"/>
      <c r="H3" s="14" t="s">
        <v>2</v>
      </c>
      <c r="I3" s="15">
        <v>35.5</v>
      </c>
      <c r="J3" s="15">
        <v>36</v>
      </c>
      <c r="K3" s="15">
        <v>37</v>
      </c>
      <c r="L3" s="15">
        <v>37.5</v>
      </c>
      <c r="M3" s="15">
        <v>38</v>
      </c>
      <c r="N3" s="16">
        <v>38.5</v>
      </c>
      <c r="O3" s="16">
        <v>39</v>
      </c>
      <c r="P3" s="16">
        <v>40</v>
      </c>
      <c r="Q3" s="16">
        <v>40.5</v>
      </c>
      <c r="R3" s="16">
        <v>41</v>
      </c>
      <c r="S3" s="16">
        <v>42</v>
      </c>
      <c r="T3" s="16">
        <v>42.5</v>
      </c>
      <c r="U3" s="16">
        <v>43</v>
      </c>
      <c r="V3" s="16">
        <v>44</v>
      </c>
      <c r="W3" s="16">
        <v>44.5</v>
      </c>
      <c r="X3" s="16">
        <v>45</v>
      </c>
      <c r="Y3" s="16">
        <v>46</v>
      </c>
      <c r="Z3" s="16">
        <v>46.5</v>
      </c>
      <c r="AA3" s="16">
        <v>47</v>
      </c>
      <c r="AB3" s="16">
        <v>48</v>
      </c>
      <c r="AC3" s="17">
        <v>49</v>
      </c>
      <c r="AD3" s="18">
        <v>50</v>
      </c>
    </row>
    <row r="4" spans="1:33" x14ac:dyDescent="0.25">
      <c r="A4" s="51"/>
      <c r="B4" s="51"/>
      <c r="C4" s="51"/>
      <c r="D4" s="51"/>
      <c r="E4" s="1"/>
      <c r="F4" s="57"/>
      <c r="G4" s="58"/>
      <c r="H4" s="19" t="s">
        <v>3</v>
      </c>
      <c r="I4" s="20"/>
      <c r="J4" s="20"/>
      <c r="K4" s="20"/>
      <c r="L4" s="21">
        <v>5</v>
      </c>
      <c r="M4" s="21">
        <v>5.5</v>
      </c>
      <c r="N4" s="21">
        <v>6</v>
      </c>
      <c r="O4" s="21">
        <v>6.5</v>
      </c>
      <c r="P4" s="21">
        <v>7</v>
      </c>
      <c r="Q4" s="21">
        <v>7.5</v>
      </c>
      <c r="R4" s="21">
        <v>8</v>
      </c>
      <c r="S4" s="21">
        <v>8.5</v>
      </c>
      <c r="T4" s="21">
        <v>9</v>
      </c>
      <c r="U4" s="21">
        <v>9.5</v>
      </c>
      <c r="V4" s="21">
        <v>10</v>
      </c>
      <c r="W4" s="21">
        <v>10.5</v>
      </c>
      <c r="X4" s="21">
        <v>11</v>
      </c>
      <c r="Y4" s="21">
        <v>11.5</v>
      </c>
      <c r="Z4" s="21">
        <v>12</v>
      </c>
      <c r="AA4" s="32"/>
      <c r="AB4" s="32"/>
      <c r="AC4" s="33"/>
      <c r="AD4" s="34"/>
    </row>
    <row r="5" spans="1:33" x14ac:dyDescent="0.25">
      <c r="A5" s="51"/>
      <c r="B5" s="51"/>
      <c r="C5" s="51"/>
      <c r="D5" s="51"/>
      <c r="E5" s="1"/>
      <c r="F5" s="57"/>
      <c r="G5" s="59"/>
      <c r="H5" s="22" t="s">
        <v>4</v>
      </c>
      <c r="I5" s="23"/>
      <c r="J5" s="23"/>
      <c r="K5" s="23"/>
      <c r="L5" s="24">
        <v>3</v>
      </c>
      <c r="M5" s="24">
        <v>3.5</v>
      </c>
      <c r="N5" s="24">
        <v>4</v>
      </c>
      <c r="O5" s="24">
        <v>4.5</v>
      </c>
      <c r="P5" s="24">
        <v>5</v>
      </c>
      <c r="Q5" s="24">
        <v>5.5</v>
      </c>
      <c r="R5" s="24">
        <v>6</v>
      </c>
      <c r="S5" s="24">
        <v>6.5</v>
      </c>
      <c r="T5" s="24">
        <v>7</v>
      </c>
      <c r="U5" s="24">
        <v>7.5</v>
      </c>
      <c r="V5" s="24">
        <v>8</v>
      </c>
      <c r="W5" s="24">
        <v>8.5</v>
      </c>
      <c r="X5" s="24">
        <v>9</v>
      </c>
      <c r="Y5" s="24">
        <v>9.5</v>
      </c>
      <c r="Z5" s="24">
        <v>10</v>
      </c>
      <c r="AA5" s="28"/>
      <c r="AB5" s="28"/>
      <c r="AC5" s="28"/>
      <c r="AD5" s="35"/>
    </row>
    <row r="6" spans="1:33" x14ac:dyDescent="0.25">
      <c r="A6" s="51"/>
      <c r="B6" s="51"/>
      <c r="C6" s="51"/>
      <c r="D6" s="51"/>
      <c r="E6" s="1"/>
      <c r="F6" s="57"/>
      <c r="G6" s="56"/>
      <c r="H6" s="40" t="s">
        <v>2</v>
      </c>
      <c r="I6" s="41"/>
      <c r="J6" s="41"/>
      <c r="K6" s="41"/>
      <c r="L6" s="42">
        <v>35.5</v>
      </c>
      <c r="M6" s="42">
        <v>36</v>
      </c>
      <c r="N6" s="42">
        <v>37</v>
      </c>
      <c r="O6" s="42">
        <v>37.5</v>
      </c>
      <c r="P6" s="42">
        <v>38</v>
      </c>
      <c r="Q6" s="42">
        <v>38.5</v>
      </c>
      <c r="R6" s="42">
        <v>39</v>
      </c>
      <c r="S6" s="42">
        <v>40</v>
      </c>
      <c r="T6" s="42">
        <v>40.5</v>
      </c>
      <c r="U6" s="42">
        <v>41</v>
      </c>
      <c r="V6" s="42">
        <v>42</v>
      </c>
      <c r="W6" s="42">
        <v>42.5</v>
      </c>
      <c r="X6" s="42">
        <v>43</v>
      </c>
      <c r="Y6" s="42">
        <v>44</v>
      </c>
      <c r="Z6" s="42">
        <v>44.5</v>
      </c>
      <c r="AA6" s="43"/>
      <c r="AB6" s="43"/>
      <c r="AC6" s="43"/>
      <c r="AD6" s="44"/>
    </row>
    <row r="7" spans="1:33" s="3" customFormat="1" x14ac:dyDescent="0.25">
      <c r="A7" s="50" t="s">
        <v>5</v>
      </c>
      <c r="B7" s="50" t="s">
        <v>6</v>
      </c>
      <c r="C7" s="50" t="s">
        <v>7</v>
      </c>
      <c r="D7" s="52" t="s">
        <v>8</v>
      </c>
      <c r="E7" s="25" t="s">
        <v>9</v>
      </c>
      <c r="F7" s="25" t="s">
        <v>10</v>
      </c>
      <c r="G7" s="46" t="s">
        <v>44</v>
      </c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36" t="s">
        <v>20</v>
      </c>
      <c r="AF7" s="36"/>
      <c r="AG7" s="36" t="s">
        <v>41</v>
      </c>
    </row>
    <row r="8" spans="1:33" s="2" customFormat="1" ht="49.5" customHeight="1" x14ac:dyDescent="0.25">
      <c r="A8" s="26" t="s">
        <v>22</v>
      </c>
      <c r="B8" s="26" t="s">
        <v>15</v>
      </c>
      <c r="C8" s="26"/>
      <c r="D8" s="26" t="s">
        <v>23</v>
      </c>
      <c r="E8" s="27" t="s">
        <v>11</v>
      </c>
      <c r="F8" s="28" t="s">
        <v>12</v>
      </c>
      <c r="G8" s="47">
        <v>52.35</v>
      </c>
      <c r="H8" s="45"/>
      <c r="I8" s="37"/>
      <c r="J8" s="37"/>
      <c r="K8" s="37"/>
      <c r="L8" s="37"/>
      <c r="M8" s="37"/>
      <c r="N8" s="37"/>
      <c r="O8" s="37"/>
      <c r="P8" s="37"/>
      <c r="Q8" s="37"/>
      <c r="R8" s="37">
        <v>30</v>
      </c>
      <c r="S8" s="37">
        <v>60</v>
      </c>
      <c r="T8" s="37"/>
      <c r="U8" s="37">
        <v>90</v>
      </c>
      <c r="V8" s="37">
        <v>90</v>
      </c>
      <c r="W8" s="37"/>
      <c r="X8" s="37">
        <v>60</v>
      </c>
      <c r="Y8" s="37">
        <v>30</v>
      </c>
      <c r="Z8" s="37"/>
      <c r="AA8" s="26"/>
      <c r="AB8" s="37"/>
      <c r="AC8" s="37"/>
      <c r="AD8" s="26"/>
      <c r="AE8" s="36">
        <f t="shared" ref="AE8:AE18" si="0">SUM(H8:AD8)</f>
        <v>360</v>
      </c>
      <c r="AF8" s="49">
        <f>(G8*AE8)</f>
        <v>18846</v>
      </c>
      <c r="AG8" s="55" t="s">
        <v>43</v>
      </c>
    </row>
    <row r="9" spans="1:33" s="2" customFormat="1" ht="49.5" customHeight="1" x14ac:dyDescent="0.25">
      <c r="A9" s="26" t="s">
        <v>24</v>
      </c>
      <c r="B9" s="26" t="s">
        <v>15</v>
      </c>
      <c r="C9" s="26"/>
      <c r="D9" s="26" t="s">
        <v>25</v>
      </c>
      <c r="E9" s="27" t="s">
        <v>11</v>
      </c>
      <c r="F9" s="28" t="s">
        <v>12</v>
      </c>
      <c r="G9" s="47">
        <v>52.35</v>
      </c>
      <c r="H9" s="26"/>
      <c r="I9" s="37"/>
      <c r="J9" s="37"/>
      <c r="K9" s="37"/>
      <c r="L9" s="37"/>
      <c r="M9" s="37"/>
      <c r="N9" s="37"/>
      <c r="O9" s="37"/>
      <c r="P9" s="37"/>
      <c r="Q9" s="37"/>
      <c r="R9" s="37">
        <v>20</v>
      </c>
      <c r="S9" s="37">
        <v>40</v>
      </c>
      <c r="T9" s="37"/>
      <c r="U9" s="37">
        <v>60</v>
      </c>
      <c r="V9" s="37">
        <v>60</v>
      </c>
      <c r="W9" s="37"/>
      <c r="X9" s="37">
        <v>40</v>
      </c>
      <c r="Y9" s="37">
        <v>20</v>
      </c>
      <c r="Z9" s="37"/>
      <c r="AA9" s="26"/>
      <c r="AB9" s="37"/>
      <c r="AC9" s="37"/>
      <c r="AD9" s="26"/>
      <c r="AE9" s="36">
        <f t="shared" si="0"/>
        <v>240</v>
      </c>
      <c r="AF9" s="49">
        <f>(G9*AE9)</f>
        <v>12564</v>
      </c>
      <c r="AG9" s="55" t="s">
        <v>43</v>
      </c>
    </row>
    <row r="10" spans="1:33" s="2" customFormat="1" ht="49.5" customHeight="1" x14ac:dyDescent="0.25">
      <c r="A10" s="26" t="s">
        <v>26</v>
      </c>
      <c r="B10" s="26" t="s">
        <v>15</v>
      </c>
      <c r="C10" s="26"/>
      <c r="D10" s="26" t="s">
        <v>27</v>
      </c>
      <c r="E10" s="27" t="s">
        <v>11</v>
      </c>
      <c r="F10" s="28" t="s">
        <v>12</v>
      </c>
      <c r="G10" s="47">
        <v>52.35</v>
      </c>
      <c r="H10" s="26"/>
      <c r="I10" s="37"/>
      <c r="J10" s="37"/>
      <c r="K10" s="37"/>
      <c r="L10" s="37"/>
      <c r="M10" s="37"/>
      <c r="N10" s="37"/>
      <c r="O10" s="37"/>
      <c r="P10" s="37"/>
      <c r="Q10" s="37"/>
      <c r="R10" s="37">
        <v>20</v>
      </c>
      <c r="S10" s="37">
        <v>40</v>
      </c>
      <c r="T10" s="37"/>
      <c r="U10" s="37">
        <v>60</v>
      </c>
      <c r="V10" s="37">
        <v>60</v>
      </c>
      <c r="W10" s="37"/>
      <c r="X10" s="37">
        <v>40</v>
      </c>
      <c r="Y10" s="37">
        <v>20</v>
      </c>
      <c r="Z10" s="37"/>
      <c r="AA10" s="26"/>
      <c r="AB10" s="37"/>
      <c r="AC10" s="37"/>
      <c r="AD10" s="26"/>
      <c r="AE10" s="36">
        <f t="shared" si="0"/>
        <v>240</v>
      </c>
      <c r="AF10" s="49">
        <f>(G10*AE10)</f>
        <v>12564</v>
      </c>
      <c r="AG10" s="55" t="s">
        <v>43</v>
      </c>
    </row>
    <row r="11" spans="1:33" s="2" customFormat="1" ht="49.5" customHeight="1" x14ac:dyDescent="0.25">
      <c r="A11" s="26" t="s">
        <v>28</v>
      </c>
      <c r="B11" s="26" t="s">
        <v>15</v>
      </c>
      <c r="C11" s="26"/>
      <c r="D11" s="26" t="s">
        <v>29</v>
      </c>
      <c r="E11" s="29" t="s">
        <v>13</v>
      </c>
      <c r="F11" s="30" t="s">
        <v>14</v>
      </c>
      <c r="G11" s="47">
        <v>61.89</v>
      </c>
      <c r="H11" s="26"/>
      <c r="I11" s="26"/>
      <c r="J11" s="26"/>
      <c r="K11" s="26"/>
      <c r="L11" s="38"/>
      <c r="M11" s="38">
        <v>30</v>
      </c>
      <c r="N11" s="38">
        <v>60</v>
      </c>
      <c r="O11" s="38"/>
      <c r="P11" s="38">
        <v>90</v>
      </c>
      <c r="Q11" s="38"/>
      <c r="R11" s="38">
        <v>90</v>
      </c>
      <c r="S11" s="38">
        <v>60</v>
      </c>
      <c r="T11" s="38"/>
      <c r="U11" s="38">
        <v>30</v>
      </c>
      <c r="V11" s="38"/>
      <c r="W11" s="26"/>
      <c r="X11" s="38"/>
      <c r="Y11" s="26"/>
      <c r="Z11" s="38"/>
      <c r="AA11" s="26"/>
      <c r="AB11" s="26"/>
      <c r="AC11" s="26"/>
      <c r="AD11" s="26"/>
      <c r="AE11" s="36">
        <f t="shared" si="0"/>
        <v>360</v>
      </c>
      <c r="AF11" s="49">
        <f>(G11*AE11)</f>
        <v>22280.400000000001</v>
      </c>
      <c r="AG11" s="55" t="s">
        <v>43</v>
      </c>
    </row>
    <row r="12" spans="1:33" s="2" customFormat="1" ht="49.5" customHeight="1" x14ac:dyDescent="0.25">
      <c r="A12" s="53" t="s">
        <v>16</v>
      </c>
      <c r="B12" s="53" t="s">
        <v>15</v>
      </c>
      <c r="C12" s="26"/>
      <c r="D12" s="53" t="s">
        <v>17</v>
      </c>
      <c r="E12" s="29" t="s">
        <v>13</v>
      </c>
      <c r="F12" s="30" t="s">
        <v>14</v>
      </c>
      <c r="G12" s="47">
        <v>52.35</v>
      </c>
      <c r="H12" s="26"/>
      <c r="I12" s="26"/>
      <c r="J12" s="26"/>
      <c r="K12" s="26"/>
      <c r="L12" s="38"/>
      <c r="M12" s="38">
        <v>20</v>
      </c>
      <c r="N12" s="38">
        <v>40</v>
      </c>
      <c r="O12" s="38"/>
      <c r="P12" s="38">
        <v>60</v>
      </c>
      <c r="Q12" s="38"/>
      <c r="R12" s="38">
        <v>60</v>
      </c>
      <c r="S12" s="38">
        <v>40</v>
      </c>
      <c r="T12" s="38"/>
      <c r="U12" s="38">
        <v>20</v>
      </c>
      <c r="V12" s="38"/>
      <c r="W12" s="26"/>
      <c r="X12" s="38"/>
      <c r="Y12" s="26"/>
      <c r="Z12" s="38"/>
      <c r="AA12" s="26"/>
      <c r="AB12" s="26"/>
      <c r="AC12" s="26"/>
      <c r="AD12" s="26"/>
      <c r="AE12" s="36">
        <f t="shared" si="0"/>
        <v>240</v>
      </c>
      <c r="AF12" s="49">
        <f>(G12*AE12)</f>
        <v>12564</v>
      </c>
      <c r="AG12" s="55" t="s">
        <v>43</v>
      </c>
    </row>
    <row r="13" spans="1:33" s="2" customFormat="1" ht="49.5" customHeight="1" x14ac:dyDescent="0.25">
      <c r="A13" s="26" t="s">
        <v>30</v>
      </c>
      <c r="B13" s="53" t="s">
        <v>18</v>
      </c>
      <c r="C13" s="26"/>
      <c r="D13" s="26" t="s">
        <v>31</v>
      </c>
      <c r="E13" s="29" t="s">
        <v>13</v>
      </c>
      <c r="F13" s="30" t="s">
        <v>14</v>
      </c>
      <c r="G13" s="47">
        <v>61.89</v>
      </c>
      <c r="H13" s="26"/>
      <c r="I13" s="26"/>
      <c r="J13" s="26"/>
      <c r="K13" s="26"/>
      <c r="L13" s="38"/>
      <c r="M13" s="38">
        <v>20</v>
      </c>
      <c r="N13" s="38">
        <v>40</v>
      </c>
      <c r="O13" s="38"/>
      <c r="P13" s="38">
        <v>60</v>
      </c>
      <c r="Q13" s="38"/>
      <c r="R13" s="38">
        <v>60</v>
      </c>
      <c r="S13" s="38">
        <v>40</v>
      </c>
      <c r="T13" s="38"/>
      <c r="U13" s="38">
        <v>20</v>
      </c>
      <c r="V13" s="38"/>
      <c r="W13" s="26"/>
      <c r="X13" s="38"/>
      <c r="Y13" s="26"/>
      <c r="Z13" s="38"/>
      <c r="AA13" s="26"/>
      <c r="AB13" s="26"/>
      <c r="AC13" s="26"/>
      <c r="AD13" s="26"/>
      <c r="AE13" s="36">
        <f t="shared" si="0"/>
        <v>240</v>
      </c>
      <c r="AF13" s="49">
        <f>(G13*AE13)</f>
        <v>14853.6</v>
      </c>
      <c r="AG13" s="55" t="s">
        <v>43</v>
      </c>
    </row>
    <row r="14" spans="1:33" s="2" customFormat="1" ht="49.5" customHeight="1" x14ac:dyDescent="0.25">
      <c r="A14" s="26" t="s">
        <v>33</v>
      </c>
      <c r="B14" s="26" t="s">
        <v>19</v>
      </c>
      <c r="C14" s="26"/>
      <c r="D14" s="26" t="s">
        <v>34</v>
      </c>
      <c r="E14" s="27" t="s">
        <v>11</v>
      </c>
      <c r="F14" s="28" t="s">
        <v>12</v>
      </c>
      <c r="G14" s="47">
        <v>61.89</v>
      </c>
      <c r="H14" s="26"/>
      <c r="I14" s="37"/>
      <c r="J14" s="37"/>
      <c r="K14" s="37"/>
      <c r="L14" s="37"/>
      <c r="M14" s="37"/>
      <c r="N14" s="37"/>
      <c r="O14" s="37"/>
      <c r="P14" s="37"/>
      <c r="Q14" s="37"/>
      <c r="R14" s="37">
        <v>20</v>
      </c>
      <c r="S14" s="37">
        <v>40</v>
      </c>
      <c r="T14" s="37"/>
      <c r="U14" s="37">
        <v>60</v>
      </c>
      <c r="V14" s="37">
        <v>60</v>
      </c>
      <c r="W14" s="37"/>
      <c r="X14" s="37">
        <v>40</v>
      </c>
      <c r="Y14" s="37">
        <v>20</v>
      </c>
      <c r="Z14" s="37"/>
      <c r="AA14" s="26"/>
      <c r="AB14" s="37"/>
      <c r="AC14" s="37"/>
      <c r="AD14" s="26"/>
      <c r="AE14" s="36">
        <f t="shared" si="0"/>
        <v>240</v>
      </c>
      <c r="AF14" s="49">
        <f>(G14*AE14)</f>
        <v>14853.6</v>
      </c>
      <c r="AG14" s="55" t="s">
        <v>43</v>
      </c>
    </row>
    <row r="15" spans="1:33" s="2" customFormat="1" ht="49.5" customHeight="1" x14ac:dyDescent="0.25">
      <c r="A15" s="26" t="s">
        <v>35</v>
      </c>
      <c r="B15" s="26" t="s">
        <v>19</v>
      </c>
      <c r="C15" s="26"/>
      <c r="D15" s="26" t="s">
        <v>36</v>
      </c>
      <c r="E15" s="27" t="s">
        <v>11</v>
      </c>
      <c r="F15" s="28" t="s">
        <v>12</v>
      </c>
      <c r="G15" s="47">
        <v>61.89</v>
      </c>
      <c r="H15" s="26"/>
      <c r="I15" s="37"/>
      <c r="J15" s="37"/>
      <c r="K15" s="37"/>
      <c r="L15" s="37"/>
      <c r="M15" s="37"/>
      <c r="N15" s="37"/>
      <c r="O15" s="37"/>
      <c r="P15" s="37"/>
      <c r="Q15" s="37"/>
      <c r="R15" s="37">
        <v>30</v>
      </c>
      <c r="S15" s="37">
        <v>60</v>
      </c>
      <c r="T15" s="37"/>
      <c r="U15" s="37">
        <v>90</v>
      </c>
      <c r="V15" s="37">
        <v>90</v>
      </c>
      <c r="W15" s="37"/>
      <c r="X15" s="37">
        <v>60</v>
      </c>
      <c r="Y15" s="37">
        <v>30</v>
      </c>
      <c r="Z15" s="37"/>
      <c r="AA15" s="26"/>
      <c r="AB15" s="37"/>
      <c r="AC15" s="37"/>
      <c r="AD15" s="26"/>
      <c r="AE15" s="36">
        <f t="shared" si="0"/>
        <v>360</v>
      </c>
      <c r="AF15" s="49">
        <f>(G15*AE15)</f>
        <v>22280.400000000001</v>
      </c>
      <c r="AG15" s="55" t="s">
        <v>43</v>
      </c>
    </row>
    <row r="16" spans="1:33" s="2" customFormat="1" ht="49.5" customHeight="1" x14ac:dyDescent="0.25">
      <c r="A16" s="26" t="s">
        <v>37</v>
      </c>
      <c r="B16" s="26" t="s">
        <v>19</v>
      </c>
      <c r="C16" s="26"/>
      <c r="D16" s="26" t="s">
        <v>38</v>
      </c>
      <c r="E16" s="27" t="s">
        <v>11</v>
      </c>
      <c r="F16" s="28" t="s">
        <v>12</v>
      </c>
      <c r="G16" s="47">
        <v>61.89</v>
      </c>
      <c r="H16" s="26"/>
      <c r="I16" s="37"/>
      <c r="J16" s="37"/>
      <c r="K16" s="37"/>
      <c r="L16" s="37"/>
      <c r="M16" s="37"/>
      <c r="N16" s="37"/>
      <c r="O16" s="37"/>
      <c r="P16" s="37"/>
      <c r="Q16" s="37"/>
      <c r="R16" s="37">
        <v>20</v>
      </c>
      <c r="S16" s="37">
        <v>40</v>
      </c>
      <c r="T16" s="37"/>
      <c r="U16" s="37">
        <v>60</v>
      </c>
      <c r="V16" s="37">
        <v>60</v>
      </c>
      <c r="W16" s="37"/>
      <c r="X16" s="37">
        <v>40</v>
      </c>
      <c r="Y16" s="37">
        <v>20</v>
      </c>
      <c r="Z16" s="37"/>
      <c r="AA16" s="26"/>
      <c r="AB16" s="37"/>
      <c r="AC16" s="37"/>
      <c r="AD16" s="26"/>
      <c r="AE16" s="36">
        <f t="shared" si="0"/>
        <v>240</v>
      </c>
      <c r="AF16" s="49">
        <f>(G16*AE16)</f>
        <v>14853.6</v>
      </c>
      <c r="AG16" s="55" t="s">
        <v>43</v>
      </c>
    </row>
    <row r="17" spans="1:33" s="2" customFormat="1" ht="49.5" customHeight="1" x14ac:dyDescent="0.25">
      <c r="A17" s="26" t="s">
        <v>39</v>
      </c>
      <c r="B17" s="26" t="s">
        <v>19</v>
      </c>
      <c r="C17" s="26"/>
      <c r="D17" s="26" t="s">
        <v>21</v>
      </c>
      <c r="E17" s="27" t="s">
        <v>11</v>
      </c>
      <c r="F17" s="28" t="s">
        <v>12</v>
      </c>
      <c r="G17" s="47">
        <v>61.89</v>
      </c>
      <c r="H17" s="26"/>
      <c r="I17" s="37"/>
      <c r="J17" s="37"/>
      <c r="K17" s="37"/>
      <c r="L17" s="37"/>
      <c r="M17" s="37"/>
      <c r="N17" s="37"/>
      <c r="O17" s="37"/>
      <c r="P17" s="37"/>
      <c r="Q17" s="37"/>
      <c r="R17" s="37">
        <v>20</v>
      </c>
      <c r="S17" s="37">
        <v>40</v>
      </c>
      <c r="T17" s="37"/>
      <c r="U17" s="37">
        <v>60</v>
      </c>
      <c r="V17" s="37">
        <v>60</v>
      </c>
      <c r="W17" s="37"/>
      <c r="X17" s="37">
        <v>40</v>
      </c>
      <c r="Y17" s="37">
        <v>20</v>
      </c>
      <c r="Z17" s="37"/>
      <c r="AA17" s="26"/>
      <c r="AB17" s="37"/>
      <c r="AC17" s="37"/>
      <c r="AD17" s="26"/>
      <c r="AE17" s="36">
        <f t="shared" si="0"/>
        <v>240</v>
      </c>
      <c r="AF17" s="49">
        <f>(G17*AE17)</f>
        <v>14853.6</v>
      </c>
      <c r="AG17" s="55" t="s">
        <v>43</v>
      </c>
    </row>
    <row r="18" spans="1:33" ht="49.5" customHeight="1" x14ac:dyDescent="0.25">
      <c r="A18" s="26" t="s">
        <v>40</v>
      </c>
      <c r="B18" s="26" t="s">
        <v>19</v>
      </c>
      <c r="C18" s="39"/>
      <c r="D18" s="26" t="s">
        <v>32</v>
      </c>
      <c r="E18" s="29" t="s">
        <v>13</v>
      </c>
      <c r="F18" s="30" t="s">
        <v>14</v>
      </c>
      <c r="G18" s="47">
        <v>61.89</v>
      </c>
      <c r="H18" s="39"/>
      <c r="I18" s="39"/>
      <c r="J18" s="39"/>
      <c r="K18" s="39"/>
      <c r="L18" s="38"/>
      <c r="M18" s="38">
        <v>30</v>
      </c>
      <c r="N18" s="38">
        <v>60</v>
      </c>
      <c r="O18" s="38"/>
      <c r="P18" s="38">
        <v>90</v>
      </c>
      <c r="Q18" s="38"/>
      <c r="R18" s="38">
        <v>90</v>
      </c>
      <c r="S18" s="38">
        <v>60</v>
      </c>
      <c r="T18" s="38"/>
      <c r="U18" s="38">
        <v>30</v>
      </c>
      <c r="V18" s="38"/>
      <c r="W18" s="26"/>
      <c r="X18" s="38"/>
      <c r="Y18" s="26"/>
      <c r="Z18" s="38"/>
      <c r="AA18" s="39"/>
      <c r="AB18" s="39"/>
      <c r="AC18" s="39"/>
      <c r="AD18" s="39"/>
      <c r="AE18" s="36">
        <f t="shared" si="0"/>
        <v>360</v>
      </c>
      <c r="AF18" s="49">
        <f>(G18*AE18)</f>
        <v>22280.400000000001</v>
      </c>
      <c r="AG18" s="55" t="s">
        <v>43</v>
      </c>
    </row>
    <row r="19" spans="1:33" ht="49.5" customHeight="1" x14ac:dyDescent="0.25">
      <c r="AE19" s="60">
        <f>SUM(AE2:AE18)</f>
        <v>3120</v>
      </c>
      <c r="AF19" s="61">
        <f>SUM(AF1:AF18)</f>
        <v>182793.60000000001</v>
      </c>
    </row>
  </sheetData>
  <mergeCells count="1">
    <mergeCell ref="H7:AD7"/>
  </mergeCells>
  <phoneticPr fontId="10" type="noConversion"/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1C79055646F47B6C8294D7BA25272" ma:contentTypeVersion="14" ma:contentTypeDescription="Create a new document." ma:contentTypeScope="" ma:versionID="a166a748efba22ec0a3fcab6a9d8c24f">
  <xsd:schema xmlns:xsd="http://www.w3.org/2001/XMLSchema" xmlns:xs="http://www.w3.org/2001/XMLSchema" xmlns:p="http://schemas.microsoft.com/office/2006/metadata/properties" xmlns:ns2="a3f083ab-512c-402a-ba44-097171538b3a" xmlns:ns3="54ad62d1-3b68-453e-8770-ea03826cac61" targetNamespace="http://schemas.microsoft.com/office/2006/metadata/properties" ma:root="true" ma:fieldsID="37ab14f595af3c32a2bed70b6aa5e38b" ns2:_="" ns3:_="">
    <xsd:import namespace="a3f083ab-512c-402a-ba44-097171538b3a"/>
    <xsd:import namespace="54ad62d1-3b68-453e-8770-ea03826cac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083ab-512c-402a-ba44-097171538b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2af45-fb1d-4353-ab13-9788b654ca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d62d1-3b68-453e-8770-ea03826cac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623fbaa-067f-4e5c-820e-c0ec0e95c1c4}" ma:internalName="TaxCatchAll" ma:showField="CatchAllData" ma:web="54ad62d1-3b68-453e-8770-ea03826cac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f083ab-512c-402a-ba44-097171538b3a">
      <Terms xmlns="http://schemas.microsoft.com/office/infopath/2007/PartnerControls"/>
    </lcf76f155ced4ddcb4097134ff3c332f>
    <TaxCatchAll xmlns="54ad62d1-3b68-453e-8770-ea03826cac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AD1E0-4E3E-42BB-8993-0C17AA11FA9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3f083ab-512c-402a-ba44-097171538b3a"/>
    <ds:schemaRef ds:uri="54ad62d1-3b68-453e-8770-ea03826cac6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B8C73A-2D2F-455F-961E-83D58C51CAEA}">
  <ds:schemaRefs>
    <ds:schemaRef ds:uri="http://purl.org/dc/elements/1.1/"/>
    <ds:schemaRef ds:uri="http://schemas.microsoft.com/office/2006/metadata/properties"/>
    <ds:schemaRef ds:uri="54ad62d1-3b68-453e-8770-ea03826cac6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3f083ab-512c-402a-ba44-097171538b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C2ED5C-736F-42BF-A46A-E3556303FD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FW23</vt:lpstr>
      <vt:lpstr>'FW23'!Print_Titles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cp:lastPrinted>2023-06-27T14:10:11Z</cp:lastPrinted>
  <dcterms:created xsi:type="dcterms:W3CDTF">2022-10-18T13:32:56Z</dcterms:created>
  <dcterms:modified xsi:type="dcterms:W3CDTF">2023-06-30T07:51:41Z</dcterms:modified>
  <cp:category/>
  <cp:contentStatus/>
</cp:coreProperties>
</file>